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.stockholm.se\cli-home\ca2home021\aa19153\Documents\My Music\Excel2010.Forts\"/>
    </mc:Choice>
  </mc:AlternateContent>
  <bookViews>
    <workbookView xWindow="0" yWindow="0" windowWidth="17805" windowHeight="739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Blad1!$B$1:$H$49</definedName>
  </definedNames>
  <calcPr calcId="162913"/>
</workbook>
</file>

<file path=xl/calcChain.xml><?xml version="1.0" encoding="utf-8"?>
<calcChain xmlns="http://schemas.openxmlformats.org/spreadsheetml/2006/main">
  <c r="G38" i="1" l="1"/>
  <c r="G45" i="1" s="1"/>
  <c r="H38" i="1"/>
  <c r="H45" i="1" s="1"/>
  <c r="G39" i="1"/>
  <c r="G46" i="1" s="1"/>
  <c r="H39" i="1"/>
  <c r="H46" i="1" s="1"/>
  <c r="G40" i="1"/>
  <c r="H40" i="1"/>
  <c r="G41" i="1"/>
  <c r="G48" i="1" s="1"/>
  <c r="H41" i="1"/>
  <c r="H48" i="1" s="1"/>
  <c r="G42" i="1"/>
  <c r="G49" i="1" s="1"/>
  <c r="H42" i="1"/>
  <c r="H49" i="1" s="1"/>
  <c r="G47" i="1"/>
  <c r="H47" i="1"/>
  <c r="F48" i="1" l="1"/>
  <c r="F42" i="1"/>
  <c r="F49" i="1" s="1"/>
  <c r="F41" i="1"/>
  <c r="F40" i="1"/>
  <c r="F47" i="1" s="1"/>
  <c r="F39" i="1"/>
  <c r="F46" i="1" s="1"/>
  <c r="F38" i="1"/>
  <c r="F45" i="1" s="1"/>
  <c r="D46" i="1"/>
  <c r="D47" i="1" s="1"/>
  <c r="D42" i="1"/>
  <c r="D43" i="1" s="1"/>
  <c r="D40" i="1"/>
  <c r="D41" i="1" s="1"/>
  <c r="D38" i="1"/>
  <c r="D39" i="1" s="1"/>
  <c r="D44" i="1"/>
  <c r="D45" i="1" s="1"/>
</calcChain>
</file>

<file path=xl/sharedStrings.xml><?xml version="1.0" encoding="utf-8"?>
<sst xmlns="http://schemas.openxmlformats.org/spreadsheetml/2006/main" count="97" uniqueCount="30">
  <si>
    <t>Jag är</t>
  </si>
  <si>
    <t>Betyg till arrangörerna</t>
  </si>
  <si>
    <t>Man</t>
  </si>
  <si>
    <t>Kvinna</t>
  </si>
  <si>
    <t>Vill inte uppge</t>
  </si>
  <si>
    <t>Favoritsport</t>
  </si>
  <si>
    <t>Fotboll</t>
  </si>
  <si>
    <t>Handboll</t>
  </si>
  <si>
    <t>Orientering</t>
  </si>
  <si>
    <t>Bandy</t>
  </si>
  <si>
    <t>Ishockey</t>
  </si>
  <si>
    <t>Betyg till maten</t>
  </si>
  <si>
    <t>Betyg yill underhållningen</t>
  </si>
  <si>
    <t>5 Mycket bra</t>
  </si>
  <si>
    <t>1 Uselt</t>
  </si>
  <si>
    <t>2 Dåligt</t>
  </si>
  <si>
    <t>3 Ok</t>
  </si>
  <si>
    <t>4 Bra</t>
  </si>
  <si>
    <t>Betyg Antal</t>
  </si>
  <si>
    <t>Betyg %</t>
  </si>
  <si>
    <t>Favoritsport Handboll antal</t>
  </si>
  <si>
    <t>Favoritsport Fotboll antal</t>
  </si>
  <si>
    <t>Favoritsport Fotboll %</t>
  </si>
  <si>
    <t>Favoritsport Orientering %</t>
  </si>
  <si>
    <t>Favoritsport Handboll %</t>
  </si>
  <si>
    <t>Favoritsport Orientering antal</t>
  </si>
  <si>
    <t>Favoritsport Ishockey antal</t>
  </si>
  <si>
    <t>Favoritsport Ishockey %</t>
  </si>
  <si>
    <t>Favoritsport Bandy%</t>
  </si>
  <si>
    <t>Favoritsport Bandy 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</si>
</sst>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\ %"/>
    <numFmt numFmtId="166" formatCode="0\ %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164" fontId="0" fillId="0" borderId="0" xfId="1" applyNumberFormat="1" applyFont="1"/>
    <xf numFmtId="166" fontId="0" fillId="0" borderId="0" xfId="1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-tema">
  <a:themeElements>
    <a:clrScheme name="Stockholms stad">
      <a:dk1>
        <a:srgbClr val="000000"/>
      </a:dk1>
      <a:lt1>
        <a:srgbClr val="FFFFFF"/>
      </a:lt1>
      <a:dk2>
        <a:srgbClr val="C40064"/>
      </a:dk2>
      <a:lt2>
        <a:srgbClr val="FEDEED"/>
      </a:lt2>
      <a:accent1>
        <a:srgbClr val="00867F"/>
      </a:accent1>
      <a:accent2>
        <a:srgbClr val="D5F7F4"/>
      </a:accent2>
      <a:accent3>
        <a:srgbClr val="006EBF"/>
      </a:accent3>
      <a:accent4>
        <a:srgbClr val="DCD9D2"/>
      </a:accent4>
      <a:accent5>
        <a:srgbClr val="5D237D"/>
      </a:accent5>
      <a:accent6>
        <a:srgbClr val="F1E6FC"/>
      </a:accent6>
      <a:hlink>
        <a:srgbClr val="006EBF"/>
      </a:hlink>
      <a:folHlink>
        <a:srgbClr val="5D237D"/>
      </a:folHlink>
    </a:clrScheme>
    <a:fontScheme name="Stockholms stad - Exce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abSelected="1" topLeftCell="B1" zoomScaleNormal="100" workbookViewId="0">
      <pane ySplit="1" topLeftCell="A34" activePane="bottomLeft" state="frozen"/>
      <selection pane="bottomLeft" activeCell="K42" sqref="K42"/>
    </sheetView>
  </sheetViews>
  <sheetFormatPr defaultRowHeight="14.25" x14ac:dyDescent="0.2"/>
  <cols>
    <col min="1" max="2" width="12" bestFit="1" customWidth="1"/>
    <col min="3" max="3" width="24.75" bestFit="1" customWidth="1"/>
    <col min="4" max="4" width="10.5" bestFit="1" customWidth="1"/>
    <col min="5" max="5" width="11.125" bestFit="1" customWidth="1"/>
    <col min="6" max="6" width="11.5" customWidth="1"/>
    <col min="7" max="7" width="7.625" customWidth="1"/>
    <col min="8" max="8" width="13.625" customWidth="1"/>
  </cols>
  <sheetData>
    <row r="1" spans="2:8" ht="42.75" x14ac:dyDescent="0.2">
      <c r="B1" t="s">
        <v>0</v>
      </c>
      <c r="D1" t="s">
        <v>5</v>
      </c>
      <c r="F1" s="2" t="s">
        <v>1</v>
      </c>
      <c r="G1" s="1" t="s">
        <v>11</v>
      </c>
      <c r="H1" s="3" t="s">
        <v>12</v>
      </c>
    </row>
    <row r="2" spans="2:8" x14ac:dyDescent="0.2">
      <c r="B2" t="s">
        <v>2</v>
      </c>
      <c r="D2" t="s">
        <v>6</v>
      </c>
      <c r="F2">
        <v>1</v>
      </c>
      <c r="G2">
        <v>1</v>
      </c>
      <c r="H2">
        <v>1</v>
      </c>
    </row>
    <row r="3" spans="2:8" x14ac:dyDescent="0.2">
      <c r="B3" t="s">
        <v>2</v>
      </c>
      <c r="D3" t="s">
        <v>7</v>
      </c>
      <c r="F3">
        <v>1</v>
      </c>
      <c r="G3">
        <v>1</v>
      </c>
      <c r="H3">
        <v>2</v>
      </c>
    </row>
    <row r="4" spans="2:8" x14ac:dyDescent="0.2">
      <c r="B4" t="s">
        <v>2</v>
      </c>
      <c r="D4" t="s">
        <v>8</v>
      </c>
      <c r="F4">
        <v>3</v>
      </c>
      <c r="G4">
        <v>1</v>
      </c>
      <c r="H4">
        <v>3</v>
      </c>
    </row>
    <row r="5" spans="2:8" x14ac:dyDescent="0.2">
      <c r="B5" t="s">
        <v>2</v>
      </c>
      <c r="D5" t="s">
        <v>9</v>
      </c>
      <c r="F5">
        <v>4</v>
      </c>
      <c r="G5">
        <v>1</v>
      </c>
      <c r="H5">
        <v>3</v>
      </c>
    </row>
    <row r="6" spans="2:8" x14ac:dyDescent="0.2">
      <c r="B6" t="s">
        <v>2</v>
      </c>
      <c r="D6" t="s">
        <v>10</v>
      </c>
      <c r="F6">
        <v>5</v>
      </c>
      <c r="G6">
        <v>1</v>
      </c>
      <c r="H6">
        <v>1</v>
      </c>
    </row>
    <row r="7" spans="2:8" x14ac:dyDescent="0.2">
      <c r="B7" t="s">
        <v>2</v>
      </c>
      <c r="D7" t="s">
        <v>10</v>
      </c>
      <c r="F7">
        <v>2</v>
      </c>
      <c r="G7">
        <v>2</v>
      </c>
      <c r="H7">
        <v>2</v>
      </c>
    </row>
    <row r="8" spans="2:8" x14ac:dyDescent="0.2">
      <c r="B8" t="s">
        <v>2</v>
      </c>
      <c r="D8" t="s">
        <v>10</v>
      </c>
      <c r="F8">
        <v>4</v>
      </c>
      <c r="G8">
        <v>2</v>
      </c>
      <c r="H8">
        <v>2</v>
      </c>
    </row>
    <row r="9" spans="2:8" x14ac:dyDescent="0.2">
      <c r="B9" t="s">
        <v>2</v>
      </c>
      <c r="D9" t="s">
        <v>9</v>
      </c>
      <c r="F9">
        <v>3</v>
      </c>
      <c r="G9">
        <v>2</v>
      </c>
      <c r="H9">
        <v>2</v>
      </c>
    </row>
    <row r="10" spans="2:8" x14ac:dyDescent="0.2">
      <c r="B10" t="s">
        <v>2</v>
      </c>
      <c r="D10" t="s">
        <v>9</v>
      </c>
      <c r="F10">
        <v>3</v>
      </c>
      <c r="G10">
        <v>3</v>
      </c>
      <c r="H10">
        <v>3</v>
      </c>
    </row>
    <row r="11" spans="2:8" x14ac:dyDescent="0.2">
      <c r="B11" t="s">
        <v>3</v>
      </c>
      <c r="D11" t="s">
        <v>9</v>
      </c>
      <c r="F11">
        <v>2</v>
      </c>
      <c r="G11">
        <v>3</v>
      </c>
      <c r="H11">
        <v>3</v>
      </c>
    </row>
    <row r="12" spans="2:8" x14ac:dyDescent="0.2">
      <c r="B12" t="s">
        <v>3</v>
      </c>
      <c r="D12" t="s">
        <v>6</v>
      </c>
      <c r="F12">
        <v>3</v>
      </c>
      <c r="G12">
        <v>4</v>
      </c>
      <c r="H12">
        <v>4</v>
      </c>
    </row>
    <row r="13" spans="2:8" x14ac:dyDescent="0.2">
      <c r="B13" t="s">
        <v>3</v>
      </c>
      <c r="D13" t="s">
        <v>6</v>
      </c>
      <c r="F13">
        <v>3</v>
      </c>
      <c r="G13">
        <v>4</v>
      </c>
      <c r="H13">
        <v>1</v>
      </c>
    </row>
    <row r="14" spans="2:8" x14ac:dyDescent="0.2">
      <c r="B14" t="s">
        <v>3</v>
      </c>
      <c r="D14" t="s">
        <v>6</v>
      </c>
      <c r="F14">
        <v>4</v>
      </c>
      <c r="G14">
        <v>1</v>
      </c>
      <c r="H14">
        <v>2</v>
      </c>
    </row>
    <row r="15" spans="2:8" x14ac:dyDescent="0.2">
      <c r="B15" t="s">
        <v>3</v>
      </c>
      <c r="D15" t="s">
        <v>6</v>
      </c>
      <c r="F15">
        <v>4</v>
      </c>
      <c r="G15">
        <v>2</v>
      </c>
      <c r="H15">
        <v>2</v>
      </c>
    </row>
    <row r="16" spans="2:8" x14ac:dyDescent="0.2">
      <c r="B16" t="s">
        <v>3</v>
      </c>
      <c r="D16" t="s">
        <v>10</v>
      </c>
      <c r="F16">
        <v>4</v>
      </c>
      <c r="G16">
        <v>3</v>
      </c>
      <c r="H16">
        <v>2</v>
      </c>
    </row>
    <row r="17" spans="2:8" x14ac:dyDescent="0.2">
      <c r="B17" t="s">
        <v>3</v>
      </c>
      <c r="D17" t="s">
        <v>10</v>
      </c>
      <c r="F17">
        <v>3</v>
      </c>
      <c r="G17">
        <v>4</v>
      </c>
      <c r="H17">
        <v>2</v>
      </c>
    </row>
    <row r="18" spans="2:8" x14ac:dyDescent="0.2">
      <c r="B18" t="s">
        <v>3</v>
      </c>
      <c r="D18" t="s">
        <v>10</v>
      </c>
      <c r="F18">
        <v>3</v>
      </c>
      <c r="G18">
        <v>5</v>
      </c>
      <c r="H18">
        <v>4</v>
      </c>
    </row>
    <row r="19" spans="2:8" x14ac:dyDescent="0.2">
      <c r="B19" t="s">
        <v>3</v>
      </c>
      <c r="D19" t="s">
        <v>8</v>
      </c>
      <c r="F19">
        <v>1</v>
      </c>
      <c r="G19">
        <v>1</v>
      </c>
      <c r="H19">
        <v>1</v>
      </c>
    </row>
    <row r="20" spans="2:8" x14ac:dyDescent="0.2">
      <c r="B20" t="s">
        <v>3</v>
      </c>
      <c r="D20" t="s">
        <v>8</v>
      </c>
      <c r="F20">
        <v>1</v>
      </c>
      <c r="G20">
        <v>2</v>
      </c>
      <c r="H20">
        <v>3</v>
      </c>
    </row>
    <row r="21" spans="2:8" x14ac:dyDescent="0.2">
      <c r="B21" t="s">
        <v>4</v>
      </c>
      <c r="D21" t="s">
        <v>8</v>
      </c>
      <c r="F21">
        <v>2</v>
      </c>
      <c r="G21">
        <v>3</v>
      </c>
      <c r="H21">
        <v>4</v>
      </c>
    </row>
    <row r="22" spans="2:8" x14ac:dyDescent="0.2">
      <c r="B22" t="s">
        <v>4</v>
      </c>
      <c r="D22" t="s">
        <v>8</v>
      </c>
      <c r="F22">
        <v>2</v>
      </c>
      <c r="G22">
        <v>3</v>
      </c>
      <c r="H22">
        <v>5</v>
      </c>
    </row>
    <row r="23" spans="2:8" x14ac:dyDescent="0.2">
      <c r="B23" t="s">
        <v>4</v>
      </c>
      <c r="D23" t="s">
        <v>8</v>
      </c>
      <c r="F23">
        <v>3</v>
      </c>
      <c r="G23">
        <v>1</v>
      </c>
      <c r="H23">
        <v>2</v>
      </c>
    </row>
    <row r="24" spans="2:8" x14ac:dyDescent="0.2">
      <c r="B24" t="s">
        <v>4</v>
      </c>
      <c r="D24" t="s">
        <v>6</v>
      </c>
      <c r="F24">
        <v>3</v>
      </c>
      <c r="G24">
        <v>2</v>
      </c>
      <c r="H24">
        <v>4</v>
      </c>
    </row>
    <row r="25" spans="2:8" x14ac:dyDescent="0.2">
      <c r="B25" t="s">
        <v>4</v>
      </c>
      <c r="D25" t="s">
        <v>6</v>
      </c>
      <c r="F25">
        <v>3</v>
      </c>
      <c r="G25">
        <v>2</v>
      </c>
      <c r="H25">
        <v>3</v>
      </c>
    </row>
    <row r="26" spans="2:8" x14ac:dyDescent="0.2">
      <c r="B26" t="s">
        <v>4</v>
      </c>
      <c r="D26" t="s">
        <v>6</v>
      </c>
      <c r="F26">
        <v>4</v>
      </c>
      <c r="G26">
        <v>2</v>
      </c>
      <c r="H26">
        <v>3</v>
      </c>
    </row>
    <row r="27" spans="2:8" x14ac:dyDescent="0.2">
      <c r="B27" t="s">
        <v>4</v>
      </c>
      <c r="D27" t="s">
        <v>6</v>
      </c>
      <c r="F27">
        <v>2</v>
      </c>
      <c r="G27">
        <v>3</v>
      </c>
      <c r="H27">
        <v>2</v>
      </c>
    </row>
    <row r="28" spans="2:8" x14ac:dyDescent="0.2">
      <c r="B28" t="s">
        <v>2</v>
      </c>
      <c r="D28" t="s">
        <v>6</v>
      </c>
      <c r="F28">
        <v>2</v>
      </c>
      <c r="G28">
        <v>3</v>
      </c>
      <c r="H28">
        <v>3</v>
      </c>
    </row>
    <row r="29" spans="2:8" x14ac:dyDescent="0.2">
      <c r="B29" t="s">
        <v>2</v>
      </c>
      <c r="D29" t="s">
        <v>7</v>
      </c>
      <c r="F29">
        <v>2</v>
      </c>
      <c r="G29">
        <v>4</v>
      </c>
      <c r="H29">
        <v>3</v>
      </c>
    </row>
    <row r="30" spans="2:8" x14ac:dyDescent="0.2">
      <c r="B30" t="s">
        <v>2</v>
      </c>
      <c r="D30" t="s">
        <v>7</v>
      </c>
      <c r="F30">
        <v>1</v>
      </c>
      <c r="G30">
        <v>4</v>
      </c>
      <c r="H30">
        <v>3</v>
      </c>
    </row>
    <row r="31" spans="2:8" x14ac:dyDescent="0.2">
      <c r="B31" t="s">
        <v>3</v>
      </c>
      <c r="D31" t="s">
        <v>7</v>
      </c>
      <c r="F31">
        <v>2</v>
      </c>
      <c r="G31">
        <v>1</v>
      </c>
      <c r="H31">
        <v>3</v>
      </c>
    </row>
    <row r="32" spans="2:8" x14ac:dyDescent="0.2">
      <c r="B32" t="s">
        <v>3</v>
      </c>
      <c r="D32" t="s">
        <v>7</v>
      </c>
      <c r="F32">
        <v>3</v>
      </c>
      <c r="G32">
        <v>2</v>
      </c>
      <c r="H32">
        <v>4</v>
      </c>
    </row>
    <row r="33" spans="2:8" x14ac:dyDescent="0.2">
      <c r="B33" t="s">
        <v>3</v>
      </c>
      <c r="D33" t="s">
        <v>7</v>
      </c>
      <c r="F33">
        <v>4</v>
      </c>
      <c r="G33">
        <v>2</v>
      </c>
      <c r="H33">
        <v>4</v>
      </c>
    </row>
    <row r="34" spans="2:8" x14ac:dyDescent="0.2">
      <c r="B34" t="s">
        <v>3</v>
      </c>
      <c r="D34" t="s">
        <v>7</v>
      </c>
      <c r="F34">
        <v>5</v>
      </c>
      <c r="G34">
        <v>2</v>
      </c>
      <c r="H34">
        <v>1</v>
      </c>
    </row>
    <row r="35" spans="2:8" x14ac:dyDescent="0.2">
      <c r="B35" t="s">
        <v>3</v>
      </c>
      <c r="D35" t="s">
        <v>7</v>
      </c>
      <c r="F35">
        <v>1</v>
      </c>
      <c r="G35">
        <v>2</v>
      </c>
      <c r="H35">
        <v>2</v>
      </c>
    </row>
    <row r="36" spans="2:8" x14ac:dyDescent="0.2">
      <c r="B36" t="s">
        <v>3</v>
      </c>
      <c r="D36" t="s">
        <v>7</v>
      </c>
      <c r="F36">
        <v>2</v>
      </c>
      <c r="G36">
        <v>4</v>
      </c>
      <c r="H36">
        <v>2</v>
      </c>
    </row>
    <row r="37" spans="2:8" x14ac:dyDescent="0.2">
      <c r="E37" t="s">
        <v>18</v>
      </c>
    </row>
    <row r="38" spans="2:8" x14ac:dyDescent="0.2">
      <c r="C38" t="s">
        <v>21</v>
      </c>
      <c r="D38">
        <f>COUNTIF(D2:D36,"Fotboll")</f>
        <v>10</v>
      </c>
      <c r="E38" t="s">
        <v>14</v>
      </c>
      <c r="F38">
        <f>COUNTIF(F2:F36,"1")</f>
        <v>6</v>
      </c>
      <c r="G38">
        <f t="shared" ref="G38:H38" si="0">COUNTIF(G2:G36,"1")</f>
        <v>9</v>
      </c>
      <c r="H38">
        <f t="shared" si="0"/>
        <v>5</v>
      </c>
    </row>
    <row r="39" spans="2:8" x14ac:dyDescent="0.2">
      <c r="C39" t="s">
        <v>22</v>
      </c>
      <c r="D39" s="4">
        <f>D38/35</f>
        <v>0.2857142857142857</v>
      </c>
      <c r="E39" t="s">
        <v>15</v>
      </c>
      <c r="F39">
        <f>COUNTIF(F2:F36,"2")</f>
        <v>9</v>
      </c>
      <c r="G39">
        <f t="shared" ref="G39:H39" si="1">COUNTIF(G2:G36,"2")</f>
        <v>12</v>
      </c>
      <c r="H39">
        <f t="shared" si="1"/>
        <v>12</v>
      </c>
    </row>
    <row r="40" spans="2:8" x14ac:dyDescent="0.2">
      <c r="C40" t="s">
        <v>20</v>
      </c>
      <c r="D40">
        <f>COUNTIF(D2:D36,"Handboll")</f>
        <v>9</v>
      </c>
      <c r="E40" t="s">
        <v>16</v>
      </c>
      <c r="F40">
        <f>COUNTIF(F2:F36,"3")</f>
        <v>11</v>
      </c>
      <c r="G40">
        <f t="shared" ref="G40:H40" si="2">COUNTIF(G2:G36,"3")</f>
        <v>7</v>
      </c>
      <c r="H40">
        <f t="shared" si="2"/>
        <v>11</v>
      </c>
    </row>
    <row r="41" spans="2:8" x14ac:dyDescent="0.2">
      <c r="C41" t="s">
        <v>24</v>
      </c>
      <c r="D41" s="4">
        <f>D40/35</f>
        <v>0.25714285714285712</v>
      </c>
      <c r="E41" t="s">
        <v>17</v>
      </c>
      <c r="F41">
        <f>COUNTIF(F2:F36,"4")</f>
        <v>7</v>
      </c>
      <c r="G41">
        <f t="shared" ref="G41:H41" si="3">COUNTIF(G2:G36,"4")</f>
        <v>6</v>
      </c>
      <c r="H41">
        <f t="shared" si="3"/>
        <v>6</v>
      </c>
    </row>
    <row r="42" spans="2:8" x14ac:dyDescent="0.2">
      <c r="C42" t="s">
        <v>25</v>
      </c>
      <c r="D42">
        <f>COUNTIF(D2:D36,"Orientering")</f>
        <v>6</v>
      </c>
      <c r="E42" t="s">
        <v>13</v>
      </c>
      <c r="F42">
        <f>COUNTIF(F2:F36,"5")</f>
        <v>2</v>
      </c>
      <c r="G42">
        <f t="shared" ref="G42:H42" si="4">COUNTIF(G2:G36,"5")</f>
        <v>1</v>
      </c>
      <c r="H42">
        <f t="shared" si="4"/>
        <v>1</v>
      </c>
    </row>
    <row r="43" spans="2:8" x14ac:dyDescent="0.2">
      <c r="C43" t="s">
        <v>23</v>
      </c>
      <c r="D43" s="4">
        <f>D42/35</f>
        <v>0.17142857142857143</v>
      </c>
    </row>
    <row r="44" spans="2:8" x14ac:dyDescent="0.2">
      <c r="C44" t="s">
        <v>26</v>
      </c>
      <c r="D44">
        <f>COUNTIF(D2:D36,"Ishockey")</f>
        <v>6</v>
      </c>
      <c r="E44" t="s">
        <v>19</v>
      </c>
    </row>
    <row r="45" spans="2:8" x14ac:dyDescent="0.2">
      <c r="C45" t="s">
        <v>27</v>
      </c>
      <c r="D45" s="4">
        <f>D44/35</f>
        <v>0.17142857142857143</v>
      </c>
      <c r="E45" t="s">
        <v>14</v>
      </c>
      <c r="F45" s="5">
        <f>F38/35</f>
        <v>0.17142857142857143</v>
      </c>
      <c r="G45" s="5">
        <f t="shared" ref="G45:H45" si="5">G38/35</f>
        <v>0.25714285714285712</v>
      </c>
      <c r="H45" s="5">
        <f t="shared" si="5"/>
        <v>0.14285714285714285</v>
      </c>
    </row>
    <row r="46" spans="2:8" x14ac:dyDescent="0.2">
      <c r="C46" t="s">
        <v>29</v>
      </c>
      <c r="D46">
        <f>COUNTIF(D2:D36,"Bandy")</f>
        <v>4</v>
      </c>
      <c r="E46" t="s">
        <v>15</v>
      </c>
      <c r="F46" s="5">
        <f>F39/35</f>
        <v>0.25714285714285712</v>
      </c>
      <c r="G46" s="5">
        <f t="shared" ref="G46:H46" si="6">G39/35</f>
        <v>0.34285714285714286</v>
      </c>
      <c r="H46" s="5">
        <f t="shared" si="6"/>
        <v>0.34285714285714286</v>
      </c>
    </row>
    <row r="47" spans="2:8" x14ac:dyDescent="0.2">
      <c r="C47" t="s">
        <v>28</v>
      </c>
      <c r="D47" s="4">
        <f>D46/35</f>
        <v>0.11428571428571428</v>
      </c>
      <c r="E47" t="s">
        <v>16</v>
      </c>
      <c r="F47" s="5">
        <f>F40/35</f>
        <v>0.31428571428571428</v>
      </c>
      <c r="G47" s="5">
        <f t="shared" ref="G47:H47" si="7">G40/35</f>
        <v>0.2</v>
      </c>
      <c r="H47" s="5">
        <f t="shared" si="7"/>
        <v>0.31428571428571428</v>
      </c>
    </row>
    <row r="48" spans="2:8" x14ac:dyDescent="0.2">
      <c r="E48" t="s">
        <v>17</v>
      </c>
      <c r="F48" s="5">
        <f>F41/35</f>
        <v>0.2</v>
      </c>
      <c r="G48" s="5">
        <f t="shared" ref="G48:H48" si="8">G41/35</f>
        <v>0.17142857142857143</v>
      </c>
      <c r="H48" s="5">
        <f t="shared" si="8"/>
        <v>0.17142857142857143</v>
      </c>
    </row>
    <row r="49" spans="5:8" x14ac:dyDescent="0.2">
      <c r="E49" t="s">
        <v>13</v>
      </c>
      <c r="F49" s="5">
        <f>F42/35</f>
        <v>5.7142857142857141E-2</v>
      </c>
      <c r="G49" s="5">
        <f t="shared" ref="G49:H49" si="9">G42/35</f>
        <v>2.8571428571428571E-2</v>
      </c>
      <c r="H49" s="5">
        <f t="shared" si="9"/>
        <v>2.8571428571428571E-2</v>
      </c>
    </row>
  </sheetData>
  <autoFilter ref="B1:H49"/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Nilsson</dc:creator>
  <cp:lastModifiedBy>Peter Nilsson</cp:lastModifiedBy>
  <dcterms:created xsi:type="dcterms:W3CDTF">2015-09-15T12:19:06Z</dcterms:created>
  <dcterms:modified xsi:type="dcterms:W3CDTF">2017-05-11T09:50:29Z</dcterms:modified>
</cp:coreProperties>
</file>